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usława\Desktop\Zamówienia publiczne 2019\komputery i informatyczzne 2019\"/>
    </mc:Choice>
  </mc:AlternateContent>
  <bookViews>
    <workbookView xWindow="0" yWindow="0" windowWidth="2445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" i="1" l="1"/>
  <c r="I8" i="1" s="1"/>
  <c r="G16" i="1" l="1"/>
  <c r="G17" i="1"/>
  <c r="G18" i="1"/>
  <c r="G19" i="1"/>
  <c r="G20" i="1"/>
  <c r="G21" i="1"/>
  <c r="G22" i="1"/>
  <c r="G23" i="1"/>
  <c r="G24" i="1"/>
  <c r="G25" i="1"/>
  <c r="G26" i="1"/>
  <c r="G27" i="1"/>
  <c r="I27" i="1" s="1"/>
  <c r="G28" i="1"/>
  <c r="G29" i="1"/>
  <c r="G30" i="1"/>
  <c r="G31" i="1"/>
  <c r="I31" i="1" s="1"/>
  <c r="G32" i="1"/>
  <c r="G33" i="1"/>
  <c r="G34" i="1"/>
  <c r="G35" i="1"/>
  <c r="G36" i="1"/>
  <c r="G37" i="1"/>
  <c r="G38" i="1"/>
  <c r="G39" i="1"/>
  <c r="G40" i="1"/>
  <c r="G15" i="1"/>
  <c r="H13" i="1"/>
  <c r="G6" i="1"/>
  <c r="H19" i="1"/>
  <c r="H20" i="1"/>
  <c r="H22" i="1"/>
  <c r="I22" i="1" s="1"/>
  <c r="H23" i="1"/>
  <c r="H24" i="1"/>
  <c r="I24" i="1" s="1"/>
  <c r="H26" i="1"/>
  <c r="I26" i="1" s="1"/>
  <c r="H27" i="1"/>
  <c r="H28" i="1"/>
  <c r="I28" i="1" s="1"/>
  <c r="H30" i="1"/>
  <c r="I30" i="1" s="1"/>
  <c r="H31" i="1"/>
  <c r="H32" i="1"/>
  <c r="I32" i="1" s="1"/>
  <c r="H34" i="1"/>
  <c r="I34" i="1" s="1"/>
  <c r="H35" i="1"/>
  <c r="I35" i="1" s="1"/>
  <c r="H36" i="1"/>
  <c r="I36" i="1" s="1"/>
  <c r="H38" i="1"/>
  <c r="I38" i="1" s="1"/>
  <c r="H39" i="1"/>
  <c r="I39" i="1" s="1"/>
  <c r="I23" i="1" l="1"/>
  <c r="I20" i="1"/>
  <c r="I19" i="1"/>
  <c r="H15" i="1"/>
  <c r="I15" i="1" s="1"/>
  <c r="I6" i="1"/>
  <c r="I33" i="1"/>
  <c r="H37" i="1"/>
  <c r="I37" i="1" s="1"/>
  <c r="H33" i="1"/>
  <c r="H29" i="1"/>
  <c r="I29" i="1" s="1"/>
  <c r="H25" i="1"/>
  <c r="I25" i="1" s="1"/>
  <c r="H21" i="1"/>
  <c r="I21" i="1" s="1"/>
  <c r="G10" i="1"/>
  <c r="I10" i="1" s="1"/>
  <c r="G11" i="1"/>
  <c r="I11" i="1" s="1"/>
  <c r="G12" i="1"/>
  <c r="I12" i="1" s="1"/>
  <c r="G9" i="1" l="1"/>
  <c r="I9" i="1" s="1"/>
  <c r="G7" i="1" l="1"/>
  <c r="H16" i="1"/>
  <c r="H17" i="1"/>
  <c r="H18" i="1"/>
  <c r="H40" i="1"/>
  <c r="H41" i="1" l="1"/>
  <c r="I7" i="1"/>
  <c r="I13" i="1" s="1"/>
  <c r="G13" i="1"/>
  <c r="G41" i="1"/>
  <c r="I18" i="1"/>
  <c r="I16" i="1"/>
  <c r="I40" i="1"/>
  <c r="I17" i="1"/>
  <c r="I41" i="1" l="1"/>
  <c r="I43" i="1" s="1"/>
  <c r="G43" i="1"/>
  <c r="H43" i="1" l="1"/>
</calcChain>
</file>

<file path=xl/sharedStrings.xml><?xml version="1.0" encoding="utf-8"?>
<sst xmlns="http://schemas.openxmlformats.org/spreadsheetml/2006/main" count="48" uniqueCount="46">
  <si>
    <t>Nazwa urządzenia/podzespołu</t>
  </si>
  <si>
    <t>Lp.</t>
  </si>
  <si>
    <t>l. szt.</t>
  </si>
  <si>
    <t>typ/model/skrócona specyfikacja</t>
  </si>
  <si>
    <t>cena netto</t>
  </si>
  <si>
    <t>wartość netto</t>
  </si>
  <si>
    <t>VAT</t>
  </si>
  <si>
    <t>wartość brutto:</t>
  </si>
  <si>
    <t>RAZEM=</t>
  </si>
  <si>
    <t>całość:</t>
  </si>
  <si>
    <t>część II:</t>
  </si>
  <si>
    <t>część I:</t>
  </si>
  <si>
    <t>FORMULARZ CENOWY załącznik nr 2 do umowy</t>
  </si>
  <si>
    <t>Razem=</t>
  </si>
  <si>
    <t>Zestaw komputerowy</t>
  </si>
  <si>
    <t xml:space="preserve">Podstawowy zestaw serwisowy </t>
  </si>
  <si>
    <t>Projektor multimedialny HDMI</t>
  </si>
  <si>
    <t>Maty z opaskami antystatycznymi</t>
  </si>
  <si>
    <t>Pendrive 32GB</t>
  </si>
  <si>
    <t>Zestaw narzędziowy instalatora sieci LAN</t>
  </si>
  <si>
    <t>Głośniki komputerowe</t>
  </si>
  <si>
    <t>Prezenter bezprzewodowy</t>
  </si>
  <si>
    <t>Przełącznik TP-LINK JetStream T1600G-28TS(TL-SG2424)</t>
  </si>
  <si>
    <t>Przełącznik Planet FGSW-2840</t>
  </si>
  <si>
    <t>Laptop</t>
  </si>
  <si>
    <t>Drukarka do legitymacji</t>
  </si>
  <si>
    <t>Drukarka atramentowa - kolor A3</t>
  </si>
  <si>
    <t>Splitter</t>
  </si>
  <si>
    <t xml:space="preserve">Płyty DVD </t>
  </si>
  <si>
    <t>Płyty CD-R</t>
  </si>
  <si>
    <t>Pamięć RAM DDR4</t>
  </si>
  <si>
    <t>Pamięć RAM DDR3</t>
  </si>
  <si>
    <t>Klawiatura i mysz komputerowa</t>
  </si>
  <si>
    <t>Stojak rackowy 19"</t>
  </si>
  <si>
    <t>Ekran projekcyjny elektryczny</t>
  </si>
  <si>
    <t xml:space="preserve">Patchcord 2,0 m </t>
  </si>
  <si>
    <t>Kabel HDMI 15,0m</t>
  </si>
  <si>
    <t>Wtyki modularne typu RJ45  100 szt.</t>
  </si>
  <si>
    <t>Korytka  montażowe 2m 40x40</t>
  </si>
  <si>
    <t>Korytka  montażowe 2m 25x15</t>
  </si>
  <si>
    <t>Urządzenie  przechwytujące wideo</t>
  </si>
  <si>
    <t>Monitor graficzny 23,8"</t>
  </si>
  <si>
    <t>Monitor graficzny 16x9 21,5 "</t>
  </si>
  <si>
    <t>Router MikroTik</t>
  </si>
  <si>
    <t>Dysk SSD 240 GB</t>
  </si>
  <si>
    <t>Monitor graficzny 16x9 23,8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</si>
</sst>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3A3D4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44" fontId="4" fillId="3" borderId="8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44" fontId="0" fillId="6" borderId="2" xfId="1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0" fillId="0" borderId="2" xfId="0" applyFont="1" applyFill="1" applyBorder="1"/>
    <xf numFmtId="44" fontId="4" fillId="3" borderId="16" xfId="0" applyNumberFormat="1" applyFont="1" applyFill="1" applyBorder="1" applyAlignment="1" applyProtection="1">
      <protection locked="0"/>
    </xf>
    <xf numFmtId="0" fontId="0" fillId="0" borderId="2" xfId="0" applyFont="1" applyBorder="1"/>
    <xf numFmtId="44" fontId="6" fillId="6" borderId="2" xfId="1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44" fontId="6" fillId="6" borderId="7" xfId="1" applyFont="1" applyFill="1" applyBorder="1" applyProtection="1">
      <protection locked="0"/>
    </xf>
    <xf numFmtId="0" fontId="0" fillId="6" borderId="13" xfId="0" applyFill="1" applyBorder="1" applyProtection="1">
      <protection locked="0"/>
    </xf>
    <xf numFmtId="44" fontId="0" fillId="6" borderId="7" xfId="1" applyFont="1" applyFill="1" applyBorder="1" applyProtection="1">
      <protection locked="0"/>
    </xf>
    <xf numFmtId="44" fontId="4" fillId="3" borderId="2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6" fillId="0" borderId="2" xfId="0" applyFont="1" applyBorder="1"/>
    <xf numFmtId="0" fontId="6" fillId="0" borderId="2" xfId="0" applyFont="1" applyFill="1" applyBorder="1"/>
    <xf numFmtId="0" fontId="6" fillId="0" borderId="13" xfId="0" applyFont="1" applyFill="1" applyBorder="1"/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3"/>
  <sheetViews>
    <sheetView tabSelected="1" topLeftCell="A4" zoomScaleNormal="100" workbookViewId="0">
      <selection activeCell="G13" sqref="G13"/>
    </sheetView>
  </sheetViews>
  <sheetFormatPr defaultRowHeight="15" x14ac:dyDescent="0.25"/>
  <cols>
    <col min="1" max="1" width="3.5703125" style="5" customWidth="1"/>
    <col min="2" max="2" width="6" style="5" customWidth="1"/>
    <col min="3" max="3" width="71.140625" style="5" customWidth="1"/>
    <col min="4" max="4" width="59" style="5" customWidth="1"/>
    <col min="5" max="5" width="8.140625" style="5" customWidth="1"/>
    <col min="6" max="6" width="14.7109375" style="5" bestFit="1" customWidth="1"/>
    <col min="7" max="7" width="18.85546875" style="5" bestFit="1" customWidth="1"/>
    <col min="8" max="8" width="16.42578125" style="5" customWidth="1"/>
    <col min="9" max="9" width="20.7109375" style="5" bestFit="1" customWidth="1"/>
    <col min="10" max="16384" width="9.140625" style="5"/>
  </cols>
  <sheetData>
    <row r="2" spans="2:9" ht="15.75" thickBot="1" x14ac:dyDescent="0.3"/>
    <row r="3" spans="2:9" ht="27" thickBot="1" x14ac:dyDescent="0.45">
      <c r="B3" s="31" t="s">
        <v>12</v>
      </c>
      <c r="C3" s="32"/>
      <c r="D3" s="32"/>
      <c r="E3" s="32"/>
      <c r="F3" s="32"/>
      <c r="G3" s="32"/>
      <c r="H3" s="32"/>
      <c r="I3" s="33"/>
    </row>
    <row r="4" spans="2:9" ht="27" thickBot="1" x14ac:dyDescent="0.45">
      <c r="B4" s="34" t="s">
        <v>11</v>
      </c>
      <c r="C4" s="35"/>
      <c r="D4" s="35"/>
      <c r="E4" s="35"/>
      <c r="F4" s="35"/>
      <c r="G4" s="35"/>
      <c r="H4" s="35"/>
      <c r="I4" s="36"/>
    </row>
    <row r="5" spans="2:9" ht="21" x14ac:dyDescent="0.35">
      <c r="B5" s="1" t="s">
        <v>1</v>
      </c>
      <c r="C5" s="2" t="s">
        <v>0</v>
      </c>
      <c r="D5" s="2" t="s">
        <v>3</v>
      </c>
      <c r="E5" s="2" t="s">
        <v>2</v>
      </c>
      <c r="F5" s="2" t="s">
        <v>4</v>
      </c>
      <c r="G5" s="2" t="s">
        <v>5</v>
      </c>
      <c r="H5" s="2" t="s">
        <v>6</v>
      </c>
      <c r="I5" s="3" t="s">
        <v>7</v>
      </c>
    </row>
    <row r="6" spans="2:9" x14ac:dyDescent="0.25">
      <c r="B6" s="7">
        <v>1</v>
      </c>
      <c r="C6" s="10" t="s">
        <v>14</v>
      </c>
      <c r="D6" s="9"/>
      <c r="E6" s="16">
        <v>17</v>
      </c>
      <c r="F6" s="15"/>
      <c r="G6" s="15">
        <f>E6*F6</f>
        <v>0</v>
      </c>
      <c r="H6" s="15">
        <v>0</v>
      </c>
      <c r="I6" s="17">
        <f>G6+H6</f>
        <v>0</v>
      </c>
    </row>
    <row r="7" spans="2:9" x14ac:dyDescent="0.25">
      <c r="B7" s="7">
        <v>2</v>
      </c>
      <c r="C7" s="26" t="s">
        <v>42</v>
      </c>
      <c r="D7" s="9"/>
      <c r="E7" s="16">
        <v>17</v>
      </c>
      <c r="F7" s="15"/>
      <c r="G7" s="15">
        <f t="shared" ref="G7:G12" si="0">E7*F7</f>
        <v>0</v>
      </c>
      <c r="H7" s="15">
        <v>0</v>
      </c>
      <c r="I7" s="17">
        <f t="shared" ref="I7:I12" si="1">G7+H7</f>
        <v>0</v>
      </c>
    </row>
    <row r="8" spans="2:9" x14ac:dyDescent="0.25">
      <c r="B8" s="7"/>
      <c r="C8" s="26" t="s">
        <v>45</v>
      </c>
      <c r="D8" s="9"/>
      <c r="E8" s="16">
        <v>17</v>
      </c>
      <c r="F8" s="15"/>
      <c r="G8" s="15">
        <f t="shared" ref="G8" si="2">E8*F8</f>
        <v>0</v>
      </c>
      <c r="H8" s="15">
        <v>0</v>
      </c>
      <c r="I8" s="17">
        <f t="shared" ref="I8" si="3">G8+H8</f>
        <v>0</v>
      </c>
    </row>
    <row r="9" spans="2:9" x14ac:dyDescent="0.25">
      <c r="B9" s="7">
        <v>3</v>
      </c>
      <c r="C9" s="24" t="s">
        <v>27</v>
      </c>
      <c r="D9" s="12"/>
      <c r="E9" s="16">
        <v>5</v>
      </c>
      <c r="F9" s="15"/>
      <c r="G9" s="15">
        <f t="shared" si="0"/>
        <v>0</v>
      </c>
      <c r="H9" s="15">
        <v>0</v>
      </c>
      <c r="I9" s="17">
        <f t="shared" si="1"/>
        <v>0</v>
      </c>
    </row>
    <row r="10" spans="2:9" x14ac:dyDescent="0.25">
      <c r="B10" s="7">
        <v>4</v>
      </c>
      <c r="C10" s="12" t="s">
        <v>43</v>
      </c>
      <c r="D10" s="12"/>
      <c r="E10" s="16">
        <v>8</v>
      </c>
      <c r="F10" s="15"/>
      <c r="G10" s="15">
        <f t="shared" si="0"/>
        <v>0</v>
      </c>
      <c r="H10" s="15">
        <v>0</v>
      </c>
      <c r="I10" s="15">
        <f t="shared" si="1"/>
        <v>0</v>
      </c>
    </row>
    <row r="11" spans="2:9" x14ac:dyDescent="0.25">
      <c r="B11" s="7">
        <v>5</v>
      </c>
      <c r="C11" s="23" t="s">
        <v>22</v>
      </c>
      <c r="D11" s="12"/>
      <c r="E11" s="16">
        <v>1</v>
      </c>
      <c r="F11" s="15"/>
      <c r="G11" s="15">
        <f t="shared" si="0"/>
        <v>0</v>
      </c>
      <c r="H11" s="15">
        <v>0</v>
      </c>
      <c r="I11" s="15">
        <f t="shared" si="1"/>
        <v>0</v>
      </c>
    </row>
    <row r="12" spans="2:9" x14ac:dyDescent="0.25">
      <c r="B12" s="7">
        <v>6</v>
      </c>
      <c r="C12" s="12" t="s">
        <v>23</v>
      </c>
      <c r="D12" s="12"/>
      <c r="E12" s="16">
        <v>1</v>
      </c>
      <c r="F12" s="15"/>
      <c r="G12" s="15">
        <f t="shared" si="0"/>
        <v>0</v>
      </c>
      <c r="H12" s="15">
        <v>0</v>
      </c>
      <c r="I12" s="15">
        <f t="shared" si="1"/>
        <v>0</v>
      </c>
    </row>
    <row r="13" spans="2:9" ht="21.75" thickBot="1" x14ac:dyDescent="0.4">
      <c r="B13" s="41" t="s">
        <v>13</v>
      </c>
      <c r="C13" s="42"/>
      <c r="D13" s="42"/>
      <c r="E13" s="42"/>
      <c r="F13" s="42"/>
      <c r="G13" s="13">
        <f>SUM(G6:G12)</f>
        <v>0</v>
      </c>
      <c r="H13" s="13">
        <f t="shared" ref="H13:I13" si="4">SUM(H6:H12)</f>
        <v>0</v>
      </c>
      <c r="I13" s="13">
        <f t="shared" si="4"/>
        <v>0</v>
      </c>
    </row>
    <row r="14" spans="2:9" ht="27" thickBot="1" x14ac:dyDescent="0.45">
      <c r="B14" s="37" t="s">
        <v>10</v>
      </c>
      <c r="C14" s="38"/>
      <c r="D14" s="38"/>
      <c r="E14" s="35"/>
      <c r="F14" s="38"/>
      <c r="G14" s="35"/>
      <c r="H14" s="35"/>
      <c r="I14" s="36"/>
    </row>
    <row r="15" spans="2:9" x14ac:dyDescent="0.25">
      <c r="B15" s="8">
        <v>1</v>
      </c>
      <c r="C15" s="14" t="s">
        <v>14</v>
      </c>
      <c r="D15" s="9"/>
      <c r="E15" s="18">
        <v>2</v>
      </c>
      <c r="F15" s="6"/>
      <c r="G15" s="6">
        <f>E15*F15</f>
        <v>0</v>
      </c>
      <c r="H15" s="6">
        <f>0.23*G15</f>
        <v>0</v>
      </c>
      <c r="I15" s="19">
        <f>G15+H15</f>
        <v>0</v>
      </c>
    </row>
    <row r="16" spans="2:9" x14ac:dyDescent="0.25">
      <c r="B16" s="8">
        <v>2</v>
      </c>
      <c r="C16" s="10" t="s">
        <v>26</v>
      </c>
      <c r="D16" s="9"/>
      <c r="E16" s="18">
        <v>1</v>
      </c>
      <c r="F16" s="6"/>
      <c r="G16" s="6">
        <f t="shared" ref="G16:G40" si="5">E16*F16</f>
        <v>0</v>
      </c>
      <c r="H16" s="6">
        <f>0.23*G16</f>
        <v>0</v>
      </c>
      <c r="I16" s="19">
        <f t="shared" ref="I16:I40" si="6">G16+H16</f>
        <v>0</v>
      </c>
    </row>
    <row r="17" spans="2:9" x14ac:dyDescent="0.25">
      <c r="B17" s="8">
        <v>3</v>
      </c>
      <c r="C17" s="14" t="s">
        <v>24</v>
      </c>
      <c r="D17" s="14"/>
      <c r="E17" s="18">
        <v>1</v>
      </c>
      <c r="F17" s="6"/>
      <c r="G17" s="6">
        <f t="shared" si="5"/>
        <v>0</v>
      </c>
      <c r="H17" s="6">
        <f t="shared" ref="H17:H40" si="7">0.23*G17</f>
        <v>0</v>
      </c>
      <c r="I17" s="19">
        <f t="shared" si="6"/>
        <v>0</v>
      </c>
    </row>
    <row r="18" spans="2:9" x14ac:dyDescent="0.25">
      <c r="B18" s="8">
        <v>4</v>
      </c>
      <c r="C18" s="14" t="s">
        <v>25</v>
      </c>
      <c r="D18" s="22"/>
      <c r="E18" s="18">
        <v>1</v>
      </c>
      <c r="F18" s="6"/>
      <c r="G18" s="6">
        <f t="shared" si="5"/>
        <v>0</v>
      </c>
      <c r="H18" s="6">
        <f t="shared" si="7"/>
        <v>0</v>
      </c>
      <c r="I18" s="19">
        <f t="shared" si="6"/>
        <v>0</v>
      </c>
    </row>
    <row r="19" spans="2:9" x14ac:dyDescent="0.25">
      <c r="B19" s="8">
        <v>5</v>
      </c>
      <c r="C19" s="26" t="s">
        <v>44</v>
      </c>
      <c r="D19" s="26"/>
      <c r="E19" s="16">
        <v>80</v>
      </c>
      <c r="F19" s="6"/>
      <c r="G19" s="6">
        <f t="shared" si="5"/>
        <v>0</v>
      </c>
      <c r="H19" s="6">
        <f t="shared" ref="H19:H39" si="8">0.23*G19</f>
        <v>0</v>
      </c>
      <c r="I19" s="19">
        <f t="shared" ref="I19:I39" si="9">G19+H19</f>
        <v>0</v>
      </c>
    </row>
    <row r="20" spans="2:9" x14ac:dyDescent="0.25">
      <c r="B20" s="8">
        <v>6</v>
      </c>
      <c r="C20" s="27" t="s">
        <v>16</v>
      </c>
      <c r="D20" s="27"/>
      <c r="E20" s="16">
        <v>5</v>
      </c>
      <c r="F20" s="6"/>
      <c r="G20" s="6">
        <f t="shared" si="5"/>
        <v>0</v>
      </c>
      <c r="H20" s="6">
        <f t="shared" si="8"/>
        <v>0</v>
      </c>
      <c r="I20" s="19">
        <f t="shared" si="9"/>
        <v>0</v>
      </c>
    </row>
    <row r="21" spans="2:9" x14ac:dyDescent="0.25">
      <c r="B21" s="8">
        <v>7</v>
      </c>
      <c r="C21" s="26" t="s">
        <v>32</v>
      </c>
      <c r="D21" s="28"/>
      <c r="E21" s="16">
        <v>68</v>
      </c>
      <c r="F21" s="6"/>
      <c r="G21" s="6">
        <f t="shared" si="5"/>
        <v>0</v>
      </c>
      <c r="H21" s="6">
        <f t="shared" si="8"/>
        <v>0</v>
      </c>
      <c r="I21" s="19">
        <f t="shared" si="9"/>
        <v>0</v>
      </c>
    </row>
    <row r="22" spans="2:9" x14ac:dyDescent="0.25">
      <c r="B22" s="8">
        <v>8</v>
      </c>
      <c r="C22" s="27" t="s">
        <v>31</v>
      </c>
      <c r="D22" s="27"/>
      <c r="E22" s="16">
        <v>20</v>
      </c>
      <c r="F22" s="6"/>
      <c r="G22" s="6">
        <f t="shared" si="5"/>
        <v>0</v>
      </c>
      <c r="H22" s="6">
        <f t="shared" si="8"/>
        <v>0</v>
      </c>
      <c r="I22" s="19">
        <f t="shared" si="9"/>
        <v>0</v>
      </c>
    </row>
    <row r="23" spans="2:9" x14ac:dyDescent="0.25">
      <c r="B23" s="8">
        <v>9</v>
      </c>
      <c r="C23" s="27" t="s">
        <v>30</v>
      </c>
      <c r="D23" s="27"/>
      <c r="E23" s="16">
        <v>14</v>
      </c>
      <c r="F23" s="6"/>
      <c r="G23" s="6">
        <f t="shared" si="5"/>
        <v>0</v>
      </c>
      <c r="H23" s="6">
        <f t="shared" si="8"/>
        <v>0</v>
      </c>
      <c r="I23" s="19">
        <f t="shared" si="9"/>
        <v>0</v>
      </c>
    </row>
    <row r="24" spans="2:9" x14ac:dyDescent="0.25">
      <c r="B24" s="8">
        <v>10</v>
      </c>
      <c r="C24" s="27" t="s">
        <v>17</v>
      </c>
      <c r="D24" s="27"/>
      <c r="E24" s="16">
        <v>8</v>
      </c>
      <c r="F24" s="6"/>
      <c r="G24" s="6">
        <f t="shared" si="5"/>
        <v>0</v>
      </c>
      <c r="H24" s="6">
        <f t="shared" si="8"/>
        <v>0</v>
      </c>
      <c r="I24" s="19">
        <f t="shared" si="9"/>
        <v>0</v>
      </c>
    </row>
    <row r="25" spans="2:9" x14ac:dyDescent="0.25">
      <c r="B25" s="8">
        <v>11</v>
      </c>
      <c r="C25" s="27" t="s">
        <v>33</v>
      </c>
      <c r="D25" s="27"/>
      <c r="E25" s="16">
        <v>8</v>
      </c>
      <c r="F25" s="6"/>
      <c r="G25" s="6">
        <f t="shared" si="5"/>
        <v>0</v>
      </c>
      <c r="H25" s="6">
        <f t="shared" si="8"/>
        <v>0</v>
      </c>
      <c r="I25" s="19">
        <f t="shared" si="9"/>
        <v>0</v>
      </c>
    </row>
    <row r="26" spans="2:9" x14ac:dyDescent="0.25">
      <c r="B26" s="8">
        <v>12</v>
      </c>
      <c r="C26" s="27" t="s">
        <v>34</v>
      </c>
      <c r="D26" s="27"/>
      <c r="E26" s="16">
        <v>2</v>
      </c>
      <c r="F26" s="6"/>
      <c r="G26" s="6">
        <f t="shared" si="5"/>
        <v>0</v>
      </c>
      <c r="H26" s="6">
        <f t="shared" si="8"/>
        <v>0</v>
      </c>
      <c r="I26" s="19">
        <f t="shared" si="9"/>
        <v>0</v>
      </c>
    </row>
    <row r="27" spans="2:9" x14ac:dyDescent="0.25">
      <c r="B27" s="8">
        <v>13</v>
      </c>
      <c r="C27" s="27" t="s">
        <v>18</v>
      </c>
      <c r="D27" s="27"/>
      <c r="E27" s="16">
        <v>20</v>
      </c>
      <c r="F27" s="6"/>
      <c r="G27" s="6">
        <f t="shared" si="5"/>
        <v>0</v>
      </c>
      <c r="H27" s="6">
        <f t="shared" si="8"/>
        <v>0</v>
      </c>
      <c r="I27" s="19">
        <f t="shared" si="9"/>
        <v>0</v>
      </c>
    </row>
    <row r="28" spans="2:9" x14ac:dyDescent="0.25">
      <c r="B28" s="8">
        <v>14</v>
      </c>
      <c r="C28" s="25" t="s">
        <v>15</v>
      </c>
      <c r="D28" s="27"/>
      <c r="E28" s="16">
        <v>8</v>
      </c>
      <c r="F28" s="6"/>
      <c r="G28" s="6">
        <f t="shared" si="5"/>
        <v>0</v>
      </c>
      <c r="H28" s="6">
        <f t="shared" si="8"/>
        <v>0</v>
      </c>
      <c r="I28" s="19">
        <f t="shared" si="9"/>
        <v>0</v>
      </c>
    </row>
    <row r="29" spans="2:9" x14ac:dyDescent="0.25">
      <c r="B29" s="8">
        <v>15</v>
      </c>
      <c r="C29" s="27" t="s">
        <v>19</v>
      </c>
      <c r="D29" s="27"/>
      <c r="E29" s="16">
        <v>8</v>
      </c>
      <c r="F29" s="6"/>
      <c r="G29" s="6">
        <f t="shared" si="5"/>
        <v>0</v>
      </c>
      <c r="H29" s="6">
        <f t="shared" si="8"/>
        <v>0</v>
      </c>
      <c r="I29" s="19">
        <f t="shared" si="9"/>
        <v>0</v>
      </c>
    </row>
    <row r="30" spans="2:9" x14ac:dyDescent="0.25">
      <c r="B30" s="8">
        <v>16</v>
      </c>
      <c r="C30" s="27" t="s">
        <v>20</v>
      </c>
      <c r="D30" s="27"/>
      <c r="E30" s="16">
        <v>2</v>
      </c>
      <c r="F30" s="6"/>
      <c r="G30" s="6">
        <f t="shared" si="5"/>
        <v>0</v>
      </c>
      <c r="H30" s="6">
        <f t="shared" si="8"/>
        <v>0</v>
      </c>
      <c r="I30" s="19">
        <f t="shared" si="9"/>
        <v>0</v>
      </c>
    </row>
    <row r="31" spans="2:9" x14ac:dyDescent="0.25">
      <c r="B31" s="8">
        <v>17</v>
      </c>
      <c r="C31" s="27" t="s">
        <v>21</v>
      </c>
      <c r="D31" s="27"/>
      <c r="E31" s="16">
        <v>2</v>
      </c>
      <c r="F31" s="6"/>
      <c r="G31" s="6">
        <f t="shared" si="5"/>
        <v>0</v>
      </c>
      <c r="H31" s="6">
        <f t="shared" si="8"/>
        <v>0</v>
      </c>
      <c r="I31" s="19">
        <f t="shared" si="9"/>
        <v>0</v>
      </c>
    </row>
    <row r="32" spans="2:9" x14ac:dyDescent="0.25">
      <c r="B32" s="8">
        <v>18</v>
      </c>
      <c r="C32" s="27" t="s">
        <v>36</v>
      </c>
      <c r="D32" s="27"/>
      <c r="E32" s="16">
        <v>5</v>
      </c>
      <c r="F32" s="6"/>
      <c r="G32" s="6">
        <f t="shared" si="5"/>
        <v>0</v>
      </c>
      <c r="H32" s="6">
        <f t="shared" si="8"/>
        <v>0</v>
      </c>
      <c r="I32" s="19">
        <f t="shared" si="9"/>
        <v>0</v>
      </c>
    </row>
    <row r="33" spans="2:9" x14ac:dyDescent="0.25">
      <c r="B33" s="8">
        <v>19</v>
      </c>
      <c r="C33" s="27" t="s">
        <v>35</v>
      </c>
      <c r="D33" s="27"/>
      <c r="E33" s="16">
        <v>100</v>
      </c>
      <c r="F33" s="6"/>
      <c r="G33" s="6">
        <f t="shared" si="5"/>
        <v>0</v>
      </c>
      <c r="H33" s="6">
        <f t="shared" si="8"/>
        <v>0</v>
      </c>
      <c r="I33" s="19">
        <f t="shared" si="9"/>
        <v>0</v>
      </c>
    </row>
    <row r="34" spans="2:9" x14ac:dyDescent="0.25">
      <c r="B34" s="8">
        <v>20</v>
      </c>
      <c r="C34" s="27" t="s">
        <v>37</v>
      </c>
      <c r="D34" s="27"/>
      <c r="E34" s="16">
        <v>10</v>
      </c>
      <c r="F34" s="6"/>
      <c r="G34" s="6">
        <f t="shared" si="5"/>
        <v>0</v>
      </c>
      <c r="H34" s="6">
        <f t="shared" si="8"/>
        <v>0</v>
      </c>
      <c r="I34" s="19">
        <f t="shared" si="9"/>
        <v>0</v>
      </c>
    </row>
    <row r="35" spans="2:9" x14ac:dyDescent="0.25">
      <c r="B35" s="8">
        <v>21</v>
      </c>
      <c r="C35" s="26" t="s">
        <v>38</v>
      </c>
      <c r="D35" s="27"/>
      <c r="E35" s="16">
        <v>30</v>
      </c>
      <c r="F35" s="6"/>
      <c r="G35" s="6">
        <f t="shared" si="5"/>
        <v>0</v>
      </c>
      <c r="H35" s="6">
        <f t="shared" si="8"/>
        <v>0</v>
      </c>
      <c r="I35" s="19">
        <f t="shared" si="9"/>
        <v>0</v>
      </c>
    </row>
    <row r="36" spans="2:9" x14ac:dyDescent="0.25">
      <c r="B36" s="8">
        <v>22</v>
      </c>
      <c r="C36" s="26" t="s">
        <v>39</v>
      </c>
      <c r="D36" s="27"/>
      <c r="E36" s="16">
        <v>30</v>
      </c>
      <c r="F36" s="6"/>
      <c r="G36" s="6">
        <f t="shared" si="5"/>
        <v>0</v>
      </c>
      <c r="H36" s="6">
        <f t="shared" si="8"/>
        <v>0</v>
      </c>
      <c r="I36" s="19">
        <f t="shared" si="9"/>
        <v>0</v>
      </c>
    </row>
    <row r="37" spans="2:9" x14ac:dyDescent="0.25">
      <c r="B37" s="8">
        <v>23</v>
      </c>
      <c r="C37" s="27" t="s">
        <v>40</v>
      </c>
      <c r="D37" s="27"/>
      <c r="E37" s="16">
        <v>1</v>
      </c>
      <c r="F37" s="6"/>
      <c r="G37" s="6">
        <f t="shared" si="5"/>
        <v>0</v>
      </c>
      <c r="H37" s="6">
        <f t="shared" si="8"/>
        <v>0</v>
      </c>
      <c r="I37" s="19">
        <f t="shared" si="9"/>
        <v>0</v>
      </c>
    </row>
    <row r="38" spans="2:9" x14ac:dyDescent="0.25">
      <c r="B38" s="8">
        <v>24</v>
      </c>
      <c r="C38" s="27" t="s">
        <v>28</v>
      </c>
      <c r="D38" s="27"/>
      <c r="E38" s="16">
        <v>100</v>
      </c>
      <c r="F38" s="6"/>
      <c r="G38" s="6">
        <f t="shared" si="5"/>
        <v>0</v>
      </c>
      <c r="H38" s="6">
        <f t="shared" si="8"/>
        <v>0</v>
      </c>
      <c r="I38" s="19">
        <f t="shared" si="9"/>
        <v>0</v>
      </c>
    </row>
    <row r="39" spans="2:9" x14ac:dyDescent="0.25">
      <c r="B39" s="8">
        <v>25</v>
      </c>
      <c r="C39" s="27" t="s">
        <v>29</v>
      </c>
      <c r="D39" s="27"/>
      <c r="E39" s="16">
        <v>100</v>
      </c>
      <c r="F39" s="6"/>
      <c r="G39" s="6">
        <f t="shared" si="5"/>
        <v>0</v>
      </c>
      <c r="H39" s="6">
        <f t="shared" si="8"/>
        <v>0</v>
      </c>
      <c r="I39" s="19">
        <f t="shared" si="9"/>
        <v>0</v>
      </c>
    </row>
    <row r="40" spans="2:9" x14ac:dyDescent="0.25">
      <c r="B40" s="8">
        <v>26</v>
      </c>
      <c r="C40" s="11" t="s">
        <v>41</v>
      </c>
      <c r="D40" s="21"/>
      <c r="E40" s="18">
        <v>1</v>
      </c>
      <c r="F40" s="6"/>
      <c r="G40" s="6">
        <f t="shared" si="5"/>
        <v>0</v>
      </c>
      <c r="H40" s="6">
        <f t="shared" si="7"/>
        <v>0</v>
      </c>
      <c r="I40" s="19">
        <f t="shared" si="6"/>
        <v>0</v>
      </c>
    </row>
    <row r="41" spans="2:9" ht="21.75" thickBot="1" x14ac:dyDescent="0.4">
      <c r="B41" s="41" t="s">
        <v>13</v>
      </c>
      <c r="C41" s="42"/>
      <c r="D41" s="42"/>
      <c r="E41" s="42"/>
      <c r="F41" s="42"/>
      <c r="G41" s="20">
        <f>SUM(G15:G40)</f>
        <v>0</v>
      </c>
      <c r="H41" s="20">
        <f t="shared" ref="H41:I41" si="10">SUM(H15:H40)</f>
        <v>0</v>
      </c>
      <c r="I41" s="20">
        <f t="shared" si="10"/>
        <v>0</v>
      </c>
    </row>
    <row r="42" spans="2:9" ht="27" thickBot="1" x14ac:dyDescent="0.45">
      <c r="B42" s="34" t="s">
        <v>9</v>
      </c>
      <c r="C42" s="35"/>
      <c r="D42" s="35"/>
      <c r="E42" s="35"/>
      <c r="F42" s="35"/>
      <c r="G42" s="39"/>
      <c r="H42" s="39"/>
      <c r="I42" s="40"/>
    </row>
    <row r="43" spans="2:9" ht="21.75" thickBot="1" x14ac:dyDescent="0.4">
      <c r="B43" s="29" t="s">
        <v>8</v>
      </c>
      <c r="C43" s="30"/>
      <c r="D43" s="30"/>
      <c r="E43" s="30"/>
      <c r="F43" s="30"/>
      <c r="G43" s="4">
        <f>G13+G41</f>
        <v>0</v>
      </c>
      <c r="H43" s="4">
        <f>H13+H41</f>
        <v>0</v>
      </c>
      <c r="I43" s="4">
        <f>I13+I41</f>
        <v>0</v>
      </c>
    </row>
  </sheetData>
  <mergeCells count="7">
    <mergeCell ref="B43:F43"/>
    <mergeCell ref="B3:I3"/>
    <mergeCell ref="B4:I4"/>
    <mergeCell ref="B14:I14"/>
    <mergeCell ref="B42:I42"/>
    <mergeCell ref="B13:F13"/>
    <mergeCell ref="B41:F41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alicja.karczmarczyk@gmail.com</dc:creator>
  <cp:lastModifiedBy>Bogusława Gronczynska</cp:lastModifiedBy>
  <cp:lastPrinted>2019-05-21T07:49:09Z</cp:lastPrinted>
  <dcterms:created xsi:type="dcterms:W3CDTF">2017-09-14T18:15:12Z</dcterms:created>
  <dcterms:modified xsi:type="dcterms:W3CDTF">2019-05-21T11:13:42Z</dcterms:modified>
</cp:coreProperties>
</file>