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aazamówienia publiczne 2021\ŚRODKI CZYSTOSCI 2021\"/>
    </mc:Choice>
  </mc:AlternateContent>
  <bookViews>
    <workbookView xWindow="0" yWindow="0" windowWidth="28800" windowHeight="1243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A7" i="1"/>
  <c r="C7" i="1"/>
  <c r="D7" i="1"/>
  <c r="A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B23" i="1"/>
  <c r="C23" i="1"/>
  <c r="D23" i="1"/>
  <c r="A24" i="1"/>
  <c r="B24" i="1"/>
  <c r="C24" i="1"/>
  <c r="D24" i="1"/>
  <c r="A25" i="1"/>
  <c r="B25" i="1"/>
  <c r="C25" i="1"/>
  <c r="D25" i="1"/>
  <c r="A26" i="1"/>
  <c r="B26" i="1"/>
  <c r="C26" i="1"/>
  <c r="D26" i="1"/>
  <c r="A27" i="1"/>
  <c r="B27" i="1"/>
  <c r="C27" i="1"/>
  <c r="D27" i="1"/>
  <c r="A28" i="1"/>
  <c r="B28" i="1"/>
  <c r="C28" i="1"/>
  <c r="D28" i="1"/>
  <c r="A29" i="1"/>
  <c r="B29" i="1"/>
  <c r="C29" i="1"/>
  <c r="D29" i="1"/>
  <c r="A30" i="1"/>
  <c r="B30" i="1"/>
  <c r="C30" i="1"/>
  <c r="D30" i="1"/>
  <c r="A31" i="1"/>
  <c r="B31" i="1"/>
  <c r="C31" i="1"/>
  <c r="D31" i="1"/>
  <c r="A32" i="1"/>
  <c r="B32" i="1"/>
  <c r="C32" i="1"/>
  <c r="D32" i="1"/>
  <c r="A33" i="1"/>
  <c r="B33" i="1"/>
  <c r="C33" i="1"/>
  <c r="D33" i="1"/>
  <c r="A34" i="1"/>
  <c r="B34" i="1"/>
  <c r="C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7" i="1"/>
  <c r="F10" i="1"/>
  <c r="F8" i="1"/>
  <c r="F9" i="1"/>
  <c r="F39" i="1" l="1"/>
</calcChain>
</file>

<file path=xl/sharedStrings.xml><?xml version="1.0" encoding="utf-8"?>
<sst xmlns="http://schemas.openxmlformats.org/spreadsheetml/2006/main" count="9" uniqueCount="9">
  <si>
    <t>Produkt</t>
  </si>
  <si>
    <t>jedn.</t>
  </si>
  <si>
    <t xml:space="preserve">
Papier toaletowy Katrin Classic Gigant Toilet S 2481 (12 rolek w zgrzewce)</t>
  </si>
  <si>
    <t>Cena jednostkowa brutto (w zł)</t>
  </si>
  <si>
    <t>Wartość brutto (w zł) (ilość x Cena jedn. Brutto)</t>
  </si>
  <si>
    <t>Lp.</t>
  </si>
  <si>
    <t>PODSUMOWANIE</t>
  </si>
  <si>
    <t>FORMULARZ OFERTOWO CENOWY</t>
  </si>
  <si>
    <t>Szacowana ilość w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</si>
</sst>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2" borderId="3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/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wrapText="1"/>
    </xf>
    <xf numFmtId="0" fontId="1" fillId="2" borderId="2" xfId="1" applyFont="1" applyFill="1" applyBorder="1" applyAlignment="1">
      <alignment horizontal="left" wrapText="1"/>
    </xf>
    <xf numFmtId="0" fontId="1" fillId="2" borderId="2" xfId="1" applyFont="1" applyFill="1" applyBorder="1" applyAlignment="1">
      <alignment vertical="center" wrapText="1"/>
    </xf>
    <xf numFmtId="0" fontId="1" fillId="2" borderId="2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2" fontId="0" fillId="3" borderId="6" xfId="0" applyNumberFormat="1" applyFill="1" applyBorder="1"/>
    <xf numFmtId="0" fontId="1" fillId="0" borderId="2" xfId="1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&#380;ytkownik\Desktop\kosztorys%20inwestorski%20srodki%20czysto&#347;ci%20wyc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4">
          <cell r="A4">
            <v>1</v>
          </cell>
          <cell r="C4" t="str">
            <v>zgrzewka</v>
          </cell>
          <cell r="D4">
            <v>70</v>
          </cell>
        </row>
        <row r="5">
          <cell r="A5">
            <v>2</v>
          </cell>
          <cell r="B5" t="str">
            <v xml:space="preserve">Papier toaletowy Katrin Classic Toilet 160  125553 (16 rolek w zgrzewce) </v>
          </cell>
          <cell r="C5" t="str">
            <v>zgrzewka</v>
          </cell>
          <cell r="D5">
            <v>40</v>
          </cell>
        </row>
        <row r="6">
          <cell r="A6">
            <v>3</v>
          </cell>
          <cell r="B6" t="str">
            <v>Ręczniki ZZ PLUS KATRIN 35311  (2W, zgrzewka 4000 listków)</v>
          </cell>
          <cell r="C6" t="str">
            <v>zgrzewka</v>
          </cell>
          <cell r="D6">
            <v>100</v>
          </cell>
        </row>
        <row r="7">
          <cell r="A7">
            <v>4</v>
          </cell>
          <cell r="B7" t="str">
            <v xml:space="preserve">Merida Mydło w pianie Bali Plus 700 g   MTP203    </v>
          </cell>
          <cell r="C7" t="str">
            <v>szt. / wkładów</v>
          </cell>
          <cell r="D7">
            <v>50</v>
          </cell>
        </row>
        <row r="8">
          <cell r="A8">
            <v>5</v>
          </cell>
          <cell r="B8" t="str">
            <v>MYDŁO W PŁYNIE 5L ATTIS MILK&amp;HONEY</v>
          </cell>
          <cell r="C8" t="str">
            <v>szt.</v>
          </cell>
          <cell r="D8">
            <v>2</v>
          </cell>
        </row>
        <row r="9">
          <cell r="A9">
            <v>6</v>
          </cell>
          <cell r="B9" t="str">
            <v>Rękawice lateksowe VITAL 117 rozmiar: 7</v>
          </cell>
          <cell r="C9" t="str">
            <v>para</v>
          </cell>
          <cell r="D9">
            <v>10</v>
          </cell>
        </row>
        <row r="10">
          <cell r="A10">
            <v>7</v>
          </cell>
          <cell r="B10" t="str">
            <v>Rękawice robocze RTENI rozmiar: 8</v>
          </cell>
          <cell r="C10" t="str">
            <v>para</v>
          </cell>
          <cell r="D10">
            <v>48</v>
          </cell>
        </row>
        <row r="11">
          <cell r="A11">
            <v>8</v>
          </cell>
          <cell r="B11" t="str">
            <v>RĘKAWICE NITRYLOWE BLUE A'100 "M" GLOVTEC opakowania po 100 szt.</v>
          </cell>
          <cell r="C11" t="str">
            <v>szt.</v>
          </cell>
          <cell r="D11">
            <v>10</v>
          </cell>
        </row>
        <row r="12">
          <cell r="A12">
            <v>9</v>
          </cell>
          <cell r="B12" t="str">
            <v>RĘKAWICE NITRYLOWE BLUE A'100 "L" GLOVTEC opakowania po 100 szt.</v>
          </cell>
          <cell r="C12" t="str">
            <v>szt.</v>
          </cell>
          <cell r="D12">
            <v>10</v>
          </cell>
        </row>
        <row r="13">
          <cell r="A13">
            <v>10</v>
          </cell>
          <cell r="B13" t="str">
            <v>KRET UDRAŻNIACZ W ŻELU 500 ML</v>
          </cell>
          <cell r="C13" t="str">
            <v xml:space="preserve">szt. </v>
          </cell>
          <cell r="D13">
            <v>5</v>
          </cell>
        </row>
        <row r="14">
          <cell r="A14">
            <v>11</v>
          </cell>
          <cell r="B14" t="str">
            <v xml:space="preserve">VOIGT PIKAPUR VC 110 1L </v>
          </cell>
          <cell r="C14" t="str">
            <v>szt.</v>
          </cell>
          <cell r="D14">
            <v>10</v>
          </cell>
        </row>
        <row r="15">
          <cell r="A15">
            <v>12</v>
          </cell>
          <cell r="B15" t="str">
            <v>CIF MLECZKO D/CZ.Z KRYSZT.780G LEMON</v>
          </cell>
          <cell r="C15" t="str">
            <v>szt.</v>
          </cell>
          <cell r="D15">
            <v>10</v>
          </cell>
        </row>
        <row r="16">
          <cell r="A16">
            <v>13</v>
          </cell>
          <cell r="B16" t="str">
            <v>DOMESTOS WC PŁYN 750ML PINE</v>
          </cell>
          <cell r="C16" t="str">
            <v>szt.</v>
          </cell>
          <cell r="D16">
            <v>50</v>
          </cell>
        </row>
        <row r="17">
          <cell r="A17">
            <v>14</v>
          </cell>
          <cell r="B17" t="str">
            <v>Ajax Płyn Uniwersalny 1L Floral Kwiat Bzu</v>
          </cell>
          <cell r="C17" t="str">
            <v>szt.</v>
          </cell>
          <cell r="D17">
            <v>25</v>
          </cell>
        </row>
        <row r="18">
          <cell r="A18">
            <v>15</v>
          </cell>
          <cell r="B18" t="str">
            <v>Ajax Płyn Uniwersalny 1L Floral Kwiat Laguny</v>
          </cell>
          <cell r="C18" t="str">
            <v>szt.</v>
          </cell>
          <cell r="D18">
            <v>25</v>
          </cell>
        </row>
        <row r="19">
          <cell r="A19">
            <v>16</v>
          </cell>
          <cell r="B19" t="str">
            <v xml:space="preserve">PRONTO płyn do podłóg i mebli drewnianych 750ML   5 w 1  </v>
          </cell>
          <cell r="C19" t="str">
            <v>szt.</v>
          </cell>
          <cell r="D19">
            <v>20</v>
          </cell>
        </row>
        <row r="20">
          <cell r="B20" t="str">
            <v>PRONTO 5w1 Płyn do paneli 1000 ml</v>
          </cell>
          <cell r="C20" t="str">
            <v>szt.</v>
          </cell>
          <cell r="D20">
            <v>20</v>
          </cell>
        </row>
        <row r="21">
          <cell r="A21">
            <v>18</v>
          </cell>
          <cell r="B21" t="str">
            <v>VOIGT VC150 GRUNDPUR 1L (1 opak. - 12.szt.)</v>
          </cell>
          <cell r="C21" t="str">
            <v>szt.</v>
          </cell>
          <cell r="D21">
            <v>36</v>
          </cell>
        </row>
        <row r="22">
          <cell r="A22">
            <v>19</v>
          </cell>
          <cell r="B22" t="str">
            <v>Worki na śmieci LDPE 120 l (po 25 szt.)</v>
          </cell>
          <cell r="C22" t="str">
            <v>rolka</v>
          </cell>
          <cell r="D22">
            <v>30</v>
          </cell>
        </row>
        <row r="23">
          <cell r="A23">
            <v>20</v>
          </cell>
          <cell r="B23" t="str">
            <v>Worki na śmieci LDPE 240 L (po 10 szt.) mocne - do pakowania liści</v>
          </cell>
          <cell r="C23" t="str">
            <v>rolka</v>
          </cell>
          <cell r="D23">
            <v>100</v>
          </cell>
        </row>
        <row r="24">
          <cell r="A24">
            <v>21</v>
          </cell>
          <cell r="B24" t="str">
            <v>Worki na śmieci LDPE 60l (rolka po 50 szt.)</v>
          </cell>
          <cell r="C24" t="str">
            <v>rolka</v>
          </cell>
          <cell r="D24">
            <v>100</v>
          </cell>
        </row>
        <row r="25">
          <cell r="A25">
            <v>22</v>
          </cell>
          <cell r="B25" t="str">
            <v>WORKI 35L A'15 LDPE (rolka po 15 szt.)</v>
          </cell>
          <cell r="C25" t="str">
            <v>rolka</v>
          </cell>
          <cell r="D25">
            <v>100</v>
          </cell>
        </row>
        <row r="26">
          <cell r="A26">
            <v>23</v>
          </cell>
          <cell r="B26" t="str">
            <v>Ajax płyn d/szyb 5l</v>
          </cell>
          <cell r="C26" t="str">
            <v>szt.</v>
          </cell>
          <cell r="D26">
            <v>5</v>
          </cell>
        </row>
        <row r="27">
          <cell r="A27">
            <v>24</v>
          </cell>
          <cell r="B27" t="str">
            <v>Bryza proszek d/prania 6 kg COLOR</v>
          </cell>
          <cell r="C27" t="str">
            <v xml:space="preserve">szt. </v>
          </cell>
          <cell r="D27">
            <v>8</v>
          </cell>
        </row>
        <row r="28">
          <cell r="A28">
            <v>25</v>
          </cell>
          <cell r="B28" t="str">
            <v>TENZI Top KLIN GT 0.6 L (usuwanie śladów po pisakach, markerach, długopisach, pieczątkach)</v>
          </cell>
          <cell r="C28" t="str">
            <v>szt.</v>
          </cell>
          <cell r="D28">
            <v>15</v>
          </cell>
        </row>
        <row r="29">
          <cell r="A29">
            <v>26</v>
          </cell>
          <cell r="B29" t="str">
            <v>Mop sznurkowy bawełniany maxi 250 g., końcówka gwint standardowy 22 mm</v>
          </cell>
          <cell r="C29" t="str">
            <v>szt.</v>
          </cell>
          <cell r="D29">
            <v>10</v>
          </cell>
        </row>
        <row r="30">
          <cell r="A30">
            <v>27</v>
          </cell>
          <cell r="B30" t="str">
            <v xml:space="preserve">MERIDA MOP Supełkowy, bawełniany 40 cm SOP140, z zakładkami -  do stelaża ST022 </v>
          </cell>
          <cell r="C30" t="str">
            <v>szt.</v>
          </cell>
          <cell r="D30">
            <v>5</v>
          </cell>
        </row>
        <row r="31">
          <cell r="A31">
            <v>28</v>
          </cell>
          <cell r="B31" t="str">
            <v>Wkład do mopa VILEDA  Ultramax</v>
          </cell>
          <cell r="C31" t="str">
            <v>szt.</v>
          </cell>
          <cell r="D31">
            <v>6</v>
          </cell>
        </row>
        <row r="32">
          <cell r="A32">
            <v>29</v>
          </cell>
          <cell r="B32" t="str">
            <v>Kij drewniany gwintowany 130 cm (do szczotki)</v>
          </cell>
          <cell r="C32" t="str">
            <v>szt.</v>
          </cell>
          <cell r="D32">
            <v>12</v>
          </cell>
        </row>
        <row r="33">
          <cell r="A33">
            <v>30</v>
          </cell>
          <cell r="B33" t="str">
            <v>Wiadro Vileda Super 13 l Supermocio z wyciskaczem do mopa okrągłego</v>
          </cell>
          <cell r="C33" t="str">
            <v xml:space="preserve">szt. </v>
          </cell>
          <cell r="D33">
            <v>3</v>
          </cell>
        </row>
        <row r="34">
          <cell r="A34">
            <v>31</v>
          </cell>
          <cell r="B34" t="str">
            <v>Zestaw szufelka ze zmiotką 2W1 CZERWONA 141742 VILEDA</v>
          </cell>
          <cell r="C34" t="str">
            <v>szt.</v>
          </cell>
          <cell r="D34">
            <v>5</v>
          </cell>
        </row>
        <row r="35">
          <cell r="A35">
            <v>32</v>
          </cell>
          <cell r="B35" t="str">
            <v>Szczotka do grzejników żebrowych, pojedyncza z naturalnej szczeciny - Producent: Starmann Kod produktu 085/79</v>
          </cell>
          <cell r="C35" t="str">
            <v>szt.</v>
          </cell>
          <cell r="D35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9"/>
  <sheetViews>
    <sheetView tabSelected="1" workbookViewId="0">
      <selection activeCell="I38" sqref="I38"/>
    </sheetView>
  </sheetViews>
  <sheetFormatPr defaultRowHeight="15" x14ac:dyDescent="0.25"/>
  <cols>
    <col min="1" max="1" width="9.140625" style="5"/>
    <col min="2" max="2" width="42.85546875" style="3" customWidth="1"/>
    <col min="3" max="3" width="19.42578125" style="4" customWidth="1"/>
    <col min="4" max="4" width="15.28515625" style="5" customWidth="1"/>
    <col min="5" max="5" width="20" style="5" customWidth="1"/>
    <col min="6" max="6" width="15.28515625" customWidth="1"/>
  </cols>
  <sheetData>
    <row r="3" spans="1:6" x14ac:dyDescent="0.25">
      <c r="A3" s="22" t="s">
        <v>7</v>
      </c>
      <c r="B3" s="22"/>
      <c r="C3" s="22"/>
      <c r="D3" s="22"/>
      <c r="E3" s="22"/>
      <c r="F3" s="22"/>
    </row>
    <row r="4" spans="1:6" x14ac:dyDescent="0.25">
      <c r="A4" s="25" t="s">
        <v>5</v>
      </c>
      <c r="B4" s="23" t="s">
        <v>0</v>
      </c>
      <c r="C4" s="17"/>
      <c r="D4" s="25" t="s">
        <v>8</v>
      </c>
      <c r="E4" s="25" t="s">
        <v>3</v>
      </c>
      <c r="F4" s="25" t="s">
        <v>4</v>
      </c>
    </row>
    <row r="5" spans="1:6" x14ac:dyDescent="0.25">
      <c r="A5" s="25"/>
      <c r="B5" s="23"/>
      <c r="C5" s="17"/>
      <c r="D5" s="25"/>
      <c r="E5" s="25"/>
      <c r="F5" s="25"/>
    </row>
    <row r="6" spans="1:6" ht="15.75" thickBot="1" x14ac:dyDescent="0.3">
      <c r="A6" s="25"/>
      <c r="B6" s="24"/>
      <c r="C6" s="18" t="s">
        <v>1</v>
      </c>
      <c r="D6" s="26"/>
      <c r="E6" s="26"/>
      <c r="F6" s="26"/>
    </row>
    <row r="7" spans="1:6" ht="45" x14ac:dyDescent="0.25">
      <c r="A7" s="6">
        <f>[1]Arkusz1!A4</f>
        <v>1</v>
      </c>
      <c r="B7" s="21" t="s">
        <v>2</v>
      </c>
      <c r="C7" s="16" t="str">
        <f>[1]Arkusz1!C4</f>
        <v>zgrzewka</v>
      </c>
      <c r="D7" s="9">
        <f>[1]Arkusz1!D4</f>
        <v>70</v>
      </c>
      <c r="E7" s="9"/>
      <c r="F7" s="10">
        <f>E7*D7</f>
        <v>0</v>
      </c>
    </row>
    <row r="8" spans="1:6" ht="32.25" customHeight="1" x14ac:dyDescent="0.25">
      <c r="A8" s="6">
        <f>[1]Arkusz1!A5</f>
        <v>2</v>
      </c>
      <c r="B8" s="11" t="str">
        <f>[1]Arkusz1!B5</f>
        <v xml:space="preserve">Papier toaletowy Katrin Classic Toilet 160  125553 (16 rolek w zgrzewce) </v>
      </c>
      <c r="C8" s="16" t="str">
        <f>[1]Arkusz1!C5</f>
        <v>zgrzewka</v>
      </c>
      <c r="D8" s="6">
        <f>[1]Arkusz1!D5</f>
        <v>40</v>
      </c>
      <c r="E8" s="8"/>
      <c r="F8" s="7">
        <f>E8*D8</f>
        <v>0</v>
      </c>
    </row>
    <row r="9" spans="1:6" ht="36.75" customHeight="1" x14ac:dyDescent="0.25">
      <c r="A9" s="6">
        <f>[1]Arkusz1!A6</f>
        <v>3</v>
      </c>
      <c r="B9" s="12" t="str">
        <f>[1]Arkusz1!B6</f>
        <v>Ręczniki ZZ PLUS KATRIN 35311  (2W, zgrzewka 4000 listków)</v>
      </c>
      <c r="C9" s="16" t="str">
        <f>[1]Arkusz1!C6</f>
        <v>zgrzewka</v>
      </c>
      <c r="D9" s="6">
        <f>[1]Arkusz1!D6</f>
        <v>100</v>
      </c>
      <c r="E9" s="6"/>
      <c r="F9" s="7">
        <f>E9*D9</f>
        <v>0</v>
      </c>
    </row>
    <row r="10" spans="1:6" ht="31.5" customHeight="1" x14ac:dyDescent="0.25">
      <c r="A10" s="6">
        <f>[1]Arkusz1!A7</f>
        <v>4</v>
      </c>
      <c r="B10" s="13" t="str">
        <f>[1]Arkusz1!B7</f>
        <v xml:space="preserve">Merida Mydło w pianie Bali Plus 700 g   MTP203    </v>
      </c>
      <c r="C10" s="1" t="str">
        <f>[1]Arkusz1!C7</f>
        <v>szt. / wkładów</v>
      </c>
      <c r="D10" s="6">
        <f>[1]Arkusz1!D7</f>
        <v>50</v>
      </c>
      <c r="E10" s="8"/>
      <c r="F10" s="7">
        <f>E10*D10</f>
        <v>0</v>
      </c>
    </row>
    <row r="11" spans="1:6" ht="24.75" customHeight="1" x14ac:dyDescent="0.25">
      <c r="A11" s="6">
        <f>[1]Arkusz1!A8</f>
        <v>5</v>
      </c>
      <c r="B11" s="13" t="str">
        <f>[1]Arkusz1!B8</f>
        <v>MYDŁO W PŁYNIE 5L ATTIS MILK&amp;HONEY</v>
      </c>
      <c r="C11" s="1" t="str">
        <f>[1]Arkusz1!C8</f>
        <v>szt.</v>
      </c>
      <c r="D11" s="6">
        <f>[1]Arkusz1!D8</f>
        <v>2</v>
      </c>
      <c r="E11" s="6"/>
      <c r="F11" s="7">
        <f t="shared" ref="F11:F38" si="0">E11*D11</f>
        <v>0</v>
      </c>
    </row>
    <row r="12" spans="1:6" ht="31.5" customHeight="1" x14ac:dyDescent="0.25">
      <c r="A12" s="6">
        <f>[1]Arkusz1!A9</f>
        <v>6</v>
      </c>
      <c r="B12" s="13" t="str">
        <f>[1]Arkusz1!B9</f>
        <v>Rękawice lateksowe VITAL 117 rozmiar: 7</v>
      </c>
      <c r="C12" s="1" t="str">
        <f>[1]Arkusz1!C9</f>
        <v>para</v>
      </c>
      <c r="D12" s="6">
        <f>[1]Arkusz1!D9</f>
        <v>10</v>
      </c>
      <c r="E12" s="8"/>
      <c r="F12" s="7">
        <f t="shared" si="0"/>
        <v>0</v>
      </c>
    </row>
    <row r="13" spans="1:6" ht="26.25" customHeight="1" x14ac:dyDescent="0.25">
      <c r="A13" s="6">
        <f>[1]Arkusz1!A10</f>
        <v>7</v>
      </c>
      <c r="B13" s="13" t="str">
        <f>[1]Arkusz1!B10</f>
        <v>Rękawice robocze RTENI rozmiar: 8</v>
      </c>
      <c r="C13" s="1" t="str">
        <f>[1]Arkusz1!C10</f>
        <v>para</v>
      </c>
      <c r="D13" s="6">
        <f>[1]Arkusz1!D10</f>
        <v>48</v>
      </c>
      <c r="E13" s="6"/>
      <c r="F13" s="7">
        <f t="shared" si="0"/>
        <v>0</v>
      </c>
    </row>
    <row r="14" spans="1:6" ht="30.75" customHeight="1" x14ac:dyDescent="0.25">
      <c r="A14" s="6">
        <f>[1]Arkusz1!A11</f>
        <v>8</v>
      </c>
      <c r="B14" s="13" t="str">
        <f>[1]Arkusz1!B11</f>
        <v>RĘKAWICE NITRYLOWE BLUE A'100 "M" GLOVTEC opakowania po 100 szt.</v>
      </c>
      <c r="C14" s="1" t="str">
        <f>[1]Arkusz1!C11</f>
        <v>szt.</v>
      </c>
      <c r="D14" s="6">
        <f>[1]Arkusz1!D11</f>
        <v>10</v>
      </c>
      <c r="E14" s="8"/>
      <c r="F14" s="7">
        <f t="shared" si="0"/>
        <v>0</v>
      </c>
    </row>
    <row r="15" spans="1:6" ht="28.5" customHeight="1" x14ac:dyDescent="0.25">
      <c r="A15" s="6">
        <f>[1]Arkusz1!A12</f>
        <v>9</v>
      </c>
      <c r="B15" s="14" t="str">
        <f>[1]Arkusz1!B12</f>
        <v>RĘKAWICE NITRYLOWE BLUE A'100 "L" GLOVTEC opakowania po 100 szt.</v>
      </c>
      <c r="C15" s="1" t="str">
        <f>[1]Arkusz1!C12</f>
        <v>szt.</v>
      </c>
      <c r="D15" s="6">
        <f>[1]Arkusz1!D12</f>
        <v>10</v>
      </c>
      <c r="E15" s="8"/>
      <c r="F15" s="7">
        <f t="shared" si="0"/>
        <v>0</v>
      </c>
    </row>
    <row r="16" spans="1:6" ht="23.25" customHeight="1" x14ac:dyDescent="0.25">
      <c r="A16" s="6">
        <f>[1]Arkusz1!A13</f>
        <v>10</v>
      </c>
      <c r="B16" s="14" t="str">
        <f>[1]Arkusz1!B13</f>
        <v>KRET UDRAŻNIACZ W ŻELU 500 ML</v>
      </c>
      <c r="C16" s="1" t="str">
        <f>[1]Arkusz1!C13</f>
        <v xml:space="preserve">szt. </v>
      </c>
      <c r="D16" s="6">
        <f>[1]Arkusz1!D13</f>
        <v>5</v>
      </c>
      <c r="E16" s="8"/>
      <c r="F16" s="7">
        <f t="shared" si="0"/>
        <v>0</v>
      </c>
    </row>
    <row r="17" spans="1:6" ht="25.5" customHeight="1" x14ac:dyDescent="0.25">
      <c r="A17" s="6">
        <f>[1]Arkusz1!A14</f>
        <v>11</v>
      </c>
      <c r="B17" s="14" t="str">
        <f>[1]Arkusz1!B14</f>
        <v xml:space="preserve">VOIGT PIKAPUR VC 110 1L </v>
      </c>
      <c r="C17" s="1" t="str">
        <f>[1]Arkusz1!C14</f>
        <v>szt.</v>
      </c>
      <c r="D17" s="6">
        <f>[1]Arkusz1!D14</f>
        <v>10</v>
      </c>
      <c r="E17" s="6"/>
      <c r="F17" s="7">
        <f t="shared" si="0"/>
        <v>0</v>
      </c>
    </row>
    <row r="18" spans="1:6" ht="29.25" customHeight="1" x14ac:dyDescent="0.25">
      <c r="A18" s="6">
        <f>[1]Arkusz1!A15</f>
        <v>12</v>
      </c>
      <c r="B18" s="14" t="str">
        <f>[1]Arkusz1!B15</f>
        <v>CIF MLECZKO D/CZ.Z KRYSZT.780G LEMON</v>
      </c>
      <c r="C18" s="1" t="str">
        <f>[1]Arkusz1!C15</f>
        <v>szt.</v>
      </c>
      <c r="D18" s="6">
        <f>[1]Arkusz1!D15</f>
        <v>10</v>
      </c>
      <c r="E18" s="8"/>
      <c r="F18" s="7">
        <f t="shared" si="0"/>
        <v>0</v>
      </c>
    </row>
    <row r="19" spans="1:6" ht="22.5" customHeight="1" x14ac:dyDescent="0.25">
      <c r="A19" s="6">
        <f>[1]Arkusz1!A16</f>
        <v>13</v>
      </c>
      <c r="B19" s="14" t="str">
        <f>[1]Arkusz1!B16</f>
        <v>DOMESTOS WC PŁYN 750ML PINE</v>
      </c>
      <c r="C19" s="1" t="str">
        <f>[1]Arkusz1!C16</f>
        <v>szt.</v>
      </c>
      <c r="D19" s="6">
        <f>[1]Arkusz1!D16</f>
        <v>50</v>
      </c>
      <c r="E19" s="6"/>
      <c r="F19" s="7">
        <f t="shared" si="0"/>
        <v>0</v>
      </c>
    </row>
    <row r="20" spans="1:6" ht="23.25" customHeight="1" x14ac:dyDescent="0.25">
      <c r="A20" s="6">
        <f>[1]Arkusz1!A17</f>
        <v>14</v>
      </c>
      <c r="B20" s="14" t="str">
        <f>[1]Arkusz1!B17</f>
        <v>Ajax Płyn Uniwersalny 1L Floral Kwiat Bzu</v>
      </c>
      <c r="C20" s="2" t="str">
        <f>[1]Arkusz1!C17</f>
        <v>szt.</v>
      </c>
      <c r="D20" s="6">
        <f>[1]Arkusz1!D17</f>
        <v>25</v>
      </c>
      <c r="E20" s="8"/>
      <c r="F20" s="7">
        <f t="shared" si="0"/>
        <v>0</v>
      </c>
    </row>
    <row r="21" spans="1:6" ht="28.5" customHeight="1" x14ac:dyDescent="0.25">
      <c r="A21" s="6">
        <f>[1]Arkusz1!A18</f>
        <v>15</v>
      </c>
      <c r="B21" s="13" t="str">
        <f>[1]Arkusz1!B18</f>
        <v>Ajax Płyn Uniwersalny 1L Floral Kwiat Laguny</v>
      </c>
      <c r="C21" s="2" t="str">
        <f>[1]Arkusz1!C18</f>
        <v>szt.</v>
      </c>
      <c r="D21" s="6">
        <f>[1]Arkusz1!D18</f>
        <v>25</v>
      </c>
      <c r="E21" s="6"/>
      <c r="F21" s="7">
        <f t="shared" si="0"/>
        <v>0</v>
      </c>
    </row>
    <row r="22" spans="1:6" ht="30" x14ac:dyDescent="0.25">
      <c r="A22" s="6">
        <f>[1]Arkusz1!A19</f>
        <v>16</v>
      </c>
      <c r="B22" s="14" t="str">
        <f>[1]Arkusz1!B19</f>
        <v xml:space="preserve">PRONTO płyn do podłóg i mebli drewnianych 750ML   5 w 1  </v>
      </c>
      <c r="C22" s="1" t="str">
        <f>[1]Arkusz1!C19</f>
        <v>szt.</v>
      </c>
      <c r="D22" s="6">
        <f>[1]Arkusz1!D19</f>
        <v>20</v>
      </c>
      <c r="E22" s="8"/>
      <c r="F22" s="7">
        <f t="shared" si="0"/>
        <v>0</v>
      </c>
    </row>
    <row r="23" spans="1:6" ht="28.5" customHeight="1" x14ac:dyDescent="0.25">
      <c r="A23" s="6">
        <v>17</v>
      </c>
      <c r="B23" s="14" t="str">
        <f>[1]Arkusz1!B20</f>
        <v>PRONTO 5w1 Płyn do paneli 1000 ml</v>
      </c>
      <c r="C23" s="1" t="str">
        <f>[1]Arkusz1!C20</f>
        <v>szt.</v>
      </c>
      <c r="D23" s="6">
        <f>[1]Arkusz1!D20</f>
        <v>20</v>
      </c>
      <c r="E23" s="6"/>
      <c r="F23" s="7">
        <f t="shared" si="0"/>
        <v>0</v>
      </c>
    </row>
    <row r="24" spans="1:6" ht="29.25" customHeight="1" x14ac:dyDescent="0.25">
      <c r="A24" s="6">
        <f>[1]Arkusz1!A21</f>
        <v>18</v>
      </c>
      <c r="B24" s="14" t="str">
        <f>[1]Arkusz1!B21</f>
        <v>VOIGT VC150 GRUNDPUR 1L (1 opak. - 12.szt.)</v>
      </c>
      <c r="C24" s="1" t="str">
        <f>[1]Arkusz1!C21</f>
        <v>szt.</v>
      </c>
      <c r="D24" s="6">
        <f>[1]Arkusz1!D21</f>
        <v>36</v>
      </c>
      <c r="E24" s="8"/>
      <c r="F24" s="7">
        <f t="shared" si="0"/>
        <v>0</v>
      </c>
    </row>
    <row r="25" spans="1:6" x14ac:dyDescent="0.25">
      <c r="A25" s="6">
        <f>[1]Arkusz1!A22</f>
        <v>19</v>
      </c>
      <c r="B25" s="14" t="str">
        <f>[1]Arkusz1!B22</f>
        <v>Worki na śmieci LDPE 120 l (po 25 szt.)</v>
      </c>
      <c r="C25" s="1" t="str">
        <f>[1]Arkusz1!C22</f>
        <v>rolka</v>
      </c>
      <c r="D25" s="6">
        <f>[1]Arkusz1!D22</f>
        <v>30</v>
      </c>
      <c r="E25" s="6"/>
      <c r="F25" s="7">
        <f t="shared" si="0"/>
        <v>0</v>
      </c>
    </row>
    <row r="26" spans="1:6" ht="30.75" customHeight="1" x14ac:dyDescent="0.25">
      <c r="A26" s="6">
        <f>[1]Arkusz1!A23</f>
        <v>20</v>
      </c>
      <c r="B26" s="14" t="str">
        <f>[1]Arkusz1!B23</f>
        <v>Worki na śmieci LDPE 240 L (po 10 szt.) mocne - do pakowania liści</v>
      </c>
      <c r="C26" s="1" t="str">
        <f>[1]Arkusz1!C23</f>
        <v>rolka</v>
      </c>
      <c r="D26" s="6">
        <f>[1]Arkusz1!D23</f>
        <v>100</v>
      </c>
      <c r="E26" s="8"/>
      <c r="F26" s="7">
        <f t="shared" si="0"/>
        <v>0</v>
      </c>
    </row>
    <row r="27" spans="1:6" ht="29.25" customHeight="1" x14ac:dyDescent="0.25">
      <c r="A27" s="6">
        <f>[1]Arkusz1!A24</f>
        <v>21</v>
      </c>
      <c r="B27" s="13" t="str">
        <f>[1]Arkusz1!B24</f>
        <v>Worki na śmieci LDPE 60l (rolka po 50 szt.)</v>
      </c>
      <c r="C27" s="1" t="str">
        <f>[1]Arkusz1!C24</f>
        <v>rolka</v>
      </c>
      <c r="D27" s="6">
        <f>[1]Arkusz1!D24</f>
        <v>100</v>
      </c>
      <c r="E27" s="6"/>
      <c r="F27" s="7">
        <f t="shared" si="0"/>
        <v>0</v>
      </c>
    </row>
    <row r="28" spans="1:6" ht="29.25" customHeight="1" x14ac:dyDescent="0.25">
      <c r="A28" s="6">
        <f>[1]Arkusz1!A25</f>
        <v>22</v>
      </c>
      <c r="B28" s="13" t="str">
        <f>[1]Arkusz1!B25</f>
        <v>WORKI 35L A'15 LDPE (rolka po 15 szt.)</v>
      </c>
      <c r="C28" s="1" t="str">
        <f>[1]Arkusz1!C25</f>
        <v>rolka</v>
      </c>
      <c r="D28" s="6">
        <f>[1]Arkusz1!D25</f>
        <v>100</v>
      </c>
      <c r="E28" s="8"/>
      <c r="F28" s="7">
        <f t="shared" si="0"/>
        <v>0</v>
      </c>
    </row>
    <row r="29" spans="1:6" ht="28.5" customHeight="1" x14ac:dyDescent="0.25">
      <c r="A29" s="6">
        <f>[1]Arkusz1!A26</f>
        <v>23</v>
      </c>
      <c r="B29" s="13" t="str">
        <f>[1]Arkusz1!B26</f>
        <v>Ajax płyn d/szyb 5l</v>
      </c>
      <c r="C29" s="1" t="str">
        <f>[1]Arkusz1!C26</f>
        <v>szt.</v>
      </c>
      <c r="D29" s="6">
        <f>[1]Arkusz1!D26</f>
        <v>5</v>
      </c>
      <c r="E29" s="6"/>
      <c r="F29" s="7">
        <f t="shared" si="0"/>
        <v>0</v>
      </c>
    </row>
    <row r="30" spans="1:6" ht="23.25" customHeight="1" x14ac:dyDescent="0.25">
      <c r="A30" s="6">
        <f>[1]Arkusz1!A27</f>
        <v>24</v>
      </c>
      <c r="B30" s="13" t="str">
        <f>[1]Arkusz1!B27</f>
        <v>Bryza proszek d/prania 6 kg COLOR</v>
      </c>
      <c r="C30" s="1" t="str">
        <f>[1]Arkusz1!C27</f>
        <v xml:space="preserve">szt. </v>
      </c>
      <c r="D30" s="6">
        <f>[1]Arkusz1!D27</f>
        <v>8</v>
      </c>
      <c r="E30" s="8"/>
      <c r="F30" s="7">
        <f t="shared" si="0"/>
        <v>0</v>
      </c>
    </row>
    <row r="31" spans="1:6" ht="31.5" customHeight="1" x14ac:dyDescent="0.25">
      <c r="A31" s="6">
        <f>[1]Arkusz1!A28</f>
        <v>25</v>
      </c>
      <c r="B31" s="13" t="str">
        <f>[1]Arkusz1!B28</f>
        <v>TENZI Top KLIN GT 0.6 L (usuwanie śladów po pisakach, markerach, długopisach, pieczątkach)</v>
      </c>
      <c r="C31" s="1" t="str">
        <f>[1]Arkusz1!C28</f>
        <v>szt.</v>
      </c>
      <c r="D31" s="6">
        <f>[1]Arkusz1!D28</f>
        <v>15</v>
      </c>
      <c r="E31" s="8"/>
      <c r="F31" s="7">
        <f t="shared" si="0"/>
        <v>0</v>
      </c>
    </row>
    <row r="32" spans="1:6" ht="31.5" customHeight="1" x14ac:dyDescent="0.25">
      <c r="A32" s="6">
        <f>[1]Arkusz1!A29</f>
        <v>26</v>
      </c>
      <c r="B32" s="15" t="str">
        <f>[1]Arkusz1!B29</f>
        <v>Mop sznurkowy bawełniany maxi 250 g., końcówka gwint standardowy 22 mm</v>
      </c>
      <c r="C32" s="1" t="str">
        <f>[1]Arkusz1!C29</f>
        <v>szt.</v>
      </c>
      <c r="D32" s="6">
        <f>[1]Arkusz1!D29</f>
        <v>10</v>
      </c>
      <c r="E32" s="8"/>
      <c r="F32" s="7">
        <f t="shared" si="0"/>
        <v>0</v>
      </c>
    </row>
    <row r="33" spans="1:6" ht="33.75" customHeight="1" x14ac:dyDescent="0.25">
      <c r="A33" s="6">
        <f>[1]Arkusz1!A30</f>
        <v>27</v>
      </c>
      <c r="B33" s="14" t="str">
        <f>[1]Arkusz1!B30</f>
        <v xml:space="preserve">MERIDA MOP Supełkowy, bawełniany 40 cm SOP140, z zakładkami -  do stelaża ST022 </v>
      </c>
      <c r="C33" s="1" t="str">
        <f>[1]Arkusz1!C30</f>
        <v>szt.</v>
      </c>
      <c r="D33" s="6">
        <f>[1]Arkusz1!D30</f>
        <v>5</v>
      </c>
      <c r="E33" s="6"/>
      <c r="F33" s="7">
        <f t="shared" si="0"/>
        <v>0</v>
      </c>
    </row>
    <row r="34" spans="1:6" ht="32.25" customHeight="1" x14ac:dyDescent="0.25">
      <c r="A34" s="6">
        <f>[1]Arkusz1!A31</f>
        <v>28</v>
      </c>
      <c r="B34" s="14" t="str">
        <f>[1]Arkusz1!B31</f>
        <v>Wkład do mopa VILEDA  Ultramax</v>
      </c>
      <c r="C34" s="1" t="str">
        <f>[1]Arkusz1!C31</f>
        <v>szt.</v>
      </c>
      <c r="D34" s="6">
        <f>[1]Arkusz1!D31</f>
        <v>6</v>
      </c>
      <c r="E34" s="8"/>
      <c r="F34" s="7">
        <f t="shared" si="0"/>
        <v>0</v>
      </c>
    </row>
    <row r="35" spans="1:6" ht="26.25" customHeight="1" x14ac:dyDescent="0.25">
      <c r="A35" s="6">
        <f>[1]Arkusz1!A32</f>
        <v>29</v>
      </c>
      <c r="B35" s="15" t="str">
        <f>[1]Arkusz1!B32</f>
        <v>Kij drewniany gwintowany 130 cm (do szczotki)</v>
      </c>
      <c r="C35" s="1" t="str">
        <f>[1]Arkusz1!C32</f>
        <v>szt.</v>
      </c>
      <c r="D35" s="6">
        <f>[1]Arkusz1!D32</f>
        <v>12</v>
      </c>
      <c r="E35" s="6"/>
      <c r="F35" s="7">
        <f t="shared" si="0"/>
        <v>0</v>
      </c>
    </row>
    <row r="36" spans="1:6" ht="27.75" customHeight="1" x14ac:dyDescent="0.25">
      <c r="A36" s="6">
        <f>[1]Arkusz1!A33</f>
        <v>30</v>
      </c>
      <c r="B36" s="14" t="str">
        <f>[1]Arkusz1!B33</f>
        <v>Wiadro Vileda Super 13 l Supermocio z wyciskaczem do mopa okrągłego</v>
      </c>
      <c r="C36" s="1" t="str">
        <f>[1]Arkusz1!C33</f>
        <v xml:space="preserve">szt. </v>
      </c>
      <c r="D36" s="6">
        <f>[1]Arkusz1!D33</f>
        <v>3</v>
      </c>
      <c r="E36" s="8"/>
      <c r="F36" s="7">
        <f t="shared" si="0"/>
        <v>0</v>
      </c>
    </row>
    <row r="37" spans="1:6" ht="45.75" customHeight="1" x14ac:dyDescent="0.25">
      <c r="A37" s="6">
        <f>[1]Arkusz1!A34</f>
        <v>31</v>
      </c>
      <c r="B37" s="13" t="str">
        <f>[1]Arkusz1!B34</f>
        <v>Zestaw szufelka ze zmiotką 2W1 CZERWONA 141742 VILEDA</v>
      </c>
      <c r="C37" s="1" t="str">
        <f>[1]Arkusz1!C34</f>
        <v>szt.</v>
      </c>
      <c r="D37" s="6">
        <f>[1]Arkusz1!D34</f>
        <v>5</v>
      </c>
      <c r="E37" s="6"/>
      <c r="F37" s="7">
        <f t="shared" si="0"/>
        <v>0</v>
      </c>
    </row>
    <row r="38" spans="1:6" ht="45.75" thickBot="1" x14ac:dyDescent="0.3">
      <c r="A38" s="6">
        <f>[1]Arkusz1!A35</f>
        <v>32</v>
      </c>
      <c r="B38" s="13" t="str">
        <f>[1]Arkusz1!B35</f>
        <v>Szczotka do grzejników żebrowych, pojedyncza z naturalnej szczeciny - Producent: Starmann Kod produktu 085/79</v>
      </c>
      <c r="C38" s="1" t="str">
        <f>[1]Arkusz1!C35</f>
        <v>szt.</v>
      </c>
      <c r="D38" s="6">
        <f>[1]Arkusz1!D35</f>
        <v>10</v>
      </c>
      <c r="E38" s="8"/>
      <c r="F38" s="7">
        <f t="shared" si="0"/>
        <v>0</v>
      </c>
    </row>
    <row r="39" spans="1:6" ht="15.75" thickBot="1" x14ac:dyDescent="0.3">
      <c r="E39" s="19" t="s">
        <v>6</v>
      </c>
      <c r="F39" s="20">
        <f>SUM(F7:F38)</f>
        <v>0</v>
      </c>
    </row>
  </sheetData>
  <mergeCells count="6">
    <mergeCell ref="A3:F3"/>
    <mergeCell ref="B4:B6"/>
    <mergeCell ref="E4:E6"/>
    <mergeCell ref="D4:D6"/>
    <mergeCell ref="F4:F6"/>
    <mergeCell ref="A4:A6"/>
  </mergeCells>
  <pageMargins left="0.7" right="0.7" top="0.75" bottom="0.75" header="0.3" footer="0.3"/>
  <pageSetup paperSize="9" scale="7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m.sienkiewicz</dc:creator>
  <cp:lastModifiedBy>Bogusława Gronczynska</cp:lastModifiedBy>
  <cp:lastPrinted>2020-01-13T07:59:09Z</cp:lastPrinted>
  <dcterms:created xsi:type="dcterms:W3CDTF">2020-01-09T08:18:28Z</dcterms:created>
  <dcterms:modified xsi:type="dcterms:W3CDTF">2021-03-10T09:46:00Z</dcterms:modified>
</cp:coreProperties>
</file>